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du.isi.oitfs.ohio.gov\EDUShares\Office\SchoolFinance\1.) BUDGET &amp; SCHOOL FUNDING\Fiscal Year 2024\Foundation\1 TRAD\Online Schools\"/>
    </mc:Choice>
  </mc:AlternateContent>
  <xr:revisionPtr revIDLastSave="0" documentId="13_ncr:1_{6C8F9FF1-CC62-4316-BBA7-32F89422EC5E}" xr6:coauthVersionLast="47" xr6:coauthVersionMax="47" xr10:uidLastSave="{00000000-0000-0000-0000-000000000000}"/>
  <bookViews>
    <workbookView xWindow="-120" yWindow="-120" windowWidth="29040" windowHeight="15720" xr2:uid="{00000000-000D-0000-FFFF-FFFF00000000}"/>
  </bookViews>
  <sheets>
    <sheet name="Directions" sheetId="3" r:id="rId1"/>
    <sheet name="Calculator" sheetId="2" r:id="rId2"/>
  </sheets>
  <definedNames>
    <definedName name="_xlnm._FilterDatabase" localSheetId="1" hidden="1">Calculator!$A$2:$AN$2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 i="2" l="1"/>
  <c r="AP3" i="2" s="1"/>
  <c r="AQ3" i="2" s="1"/>
  <c r="AS3" i="2" s="1"/>
</calcChain>
</file>

<file path=xl/sharedStrings.xml><?xml version="1.0" encoding="utf-8"?>
<sst xmlns="http://schemas.openxmlformats.org/spreadsheetml/2006/main" count="68" uniqueCount="67">
  <si>
    <t>RPT DEST IRN</t>
  </si>
  <si>
    <t>BLDG IRN</t>
  </si>
  <si>
    <t>SEVERITY CODE</t>
  </si>
  <si>
    <t>SSID</t>
  </si>
  <si>
    <t>EMIS ID</t>
  </si>
  <si>
    <t>LAST NAME</t>
  </si>
  <si>
    <t>FIRST NAME</t>
  </si>
  <si>
    <t>MIDDLE NAME</t>
  </si>
  <si>
    <t>LEA IRN</t>
  </si>
  <si>
    <t>LEVEL 2 REC TYPE CODE</t>
  </si>
  <si>
    <t>RESULT CODE</t>
  </si>
  <si>
    <t>RESULT CODE DESCR</t>
  </si>
  <si>
    <t>FTE FUND PTTRN CODE</t>
  </si>
  <si>
    <t>ENRL START DATE</t>
  </si>
  <si>
    <t>ENRL END DATE</t>
  </si>
  <si>
    <t>ORIG FTE</t>
  </si>
  <si>
    <t>ADJSTD FTE</t>
  </si>
  <si>
    <t>ADJSTD SPECED CAT FTE</t>
  </si>
  <si>
    <t>ADJUSTED GIFTED FTE</t>
  </si>
  <si>
    <t>ENROLLED ADM ADJUSTED BASE FTE</t>
  </si>
  <si>
    <t>ENROLLED ADM CTE FTE</t>
  </si>
  <si>
    <t>LEGAL DIST OF RES IRN</t>
  </si>
  <si>
    <t>STDNT PCT OF TIME</t>
  </si>
  <si>
    <t>SENT REASON 1</t>
  </si>
  <si>
    <t>SENT REASON 1 PCT</t>
  </si>
  <si>
    <t>SENT REASON 2</t>
  </si>
  <si>
    <t>SENT REASON 2 PCT</t>
  </si>
  <si>
    <t>STATE EQUIV GRADE LEVEL CODE</t>
  </si>
  <si>
    <t>DISAB CNDTN CODE</t>
  </si>
  <si>
    <t>SPECED CAT CODE</t>
  </si>
  <si>
    <t>ECON DISADV FLAG</t>
  </si>
  <si>
    <t>EL FUND CAT NUMBER</t>
  </si>
  <si>
    <t>FTE INCL CODE</t>
  </si>
  <si>
    <t>CAL DIST IRN</t>
  </si>
  <si>
    <t>CAL BLDG IRN</t>
  </si>
  <si>
    <t>CAL GRADE LEVEL</t>
  </si>
  <si>
    <t>CAL ATTENDANCE PATTERN</t>
  </si>
  <si>
    <t>LEA TYPE</t>
  </si>
  <si>
    <t>TOTAL ENROLL FOR THIS REC</t>
  </si>
  <si>
    <t>TOTAL FOR THIS CAL</t>
  </si>
  <si>
    <t>STEP 1  CONVERT TO 100%</t>
  </si>
  <si>
    <t>STEP 2 CALCULATE PORTION OF YEAR</t>
  </si>
  <si>
    <t xml:space="preserve">STEP 4 
ENTER ACTUAL DOCUMENTED HOURS </t>
  </si>
  <si>
    <t>STEP 3 
MULTIPLY BY 910 TO GET DOCUMENTED HOURS NEEDED FOR 100% OF TIME</t>
  </si>
  <si>
    <t xml:space="preserve">[Column AO] Converts the student’s EMIS reported percent of time to the enrollment period hours at 100% </t>
  </si>
  <si>
    <t>[Column AS] Calculates the percent of time based on the documented learning opportunities</t>
  </si>
  <si>
    <t>1. Run your FTE Detail report.</t>
  </si>
  <si>
    <t>[Column AP] Calculates the portion of the school year</t>
  </si>
  <si>
    <t xml:space="preserve"> If you need help with reporting to EMIS please contact your ITC.</t>
  </si>
  <si>
    <t>[Column AQ] Determines how many hours of documented learning opportunities are necessary to have for the student to be at 100%</t>
  </si>
  <si>
    <t>(COPY / PASTE) FTE DETAIL INFORMATION  ** DO NOT TYPE***</t>
  </si>
  <si>
    <t>CALCULATED TOTALS ** Do NOT Change Formulas**</t>
  </si>
  <si>
    <t>STEP 5 
UPDATE EMIS TO</t>
  </si>
  <si>
    <t>Paste Here</t>
  </si>
  <si>
    <r>
      <t>DOCUMENTED HOURS (</t>
    </r>
    <r>
      <rPr>
        <b/>
        <sz val="11"/>
        <color theme="1"/>
        <rFont val="Calibri"/>
        <family val="2"/>
        <scheme val="minor"/>
      </rPr>
      <t>SCHOOL ENTERS INFORMATION HERE</t>
    </r>
    <r>
      <rPr>
        <sz val="11"/>
        <color theme="1"/>
        <rFont val="Calibri"/>
        <family val="2"/>
        <scheme val="minor"/>
      </rPr>
      <t>)</t>
    </r>
  </si>
  <si>
    <t xml:space="preserve">2. Apply a Filter to the Title Row </t>
  </si>
  <si>
    <r>
      <t>3. Sort Column B to show [</t>
    </r>
    <r>
      <rPr>
        <b/>
        <sz val="12"/>
        <color theme="1"/>
        <rFont val="Calibri"/>
        <family val="2"/>
        <scheme val="minor"/>
      </rPr>
      <t>only</t>
    </r>
    <r>
      <rPr>
        <sz val="12"/>
        <color theme="1"/>
        <rFont val="Calibri"/>
        <family val="2"/>
        <scheme val="minor"/>
      </rPr>
      <t>] the IRN of the District Online Learning School</t>
    </r>
  </si>
  <si>
    <t>Additional Information - The formulas in the columns are doing the following:</t>
  </si>
  <si>
    <t>4. Copy (Ctrl C or Right click "Copy") data [not titles] from [Columns A, through AN] your FTE detail report.</t>
  </si>
  <si>
    <t>6. In cell A3,  Paste (Ctrl V or Right click "Paste") - Data from District FTED-001 will populate Columns A - AN</t>
  </si>
  <si>
    <t>7. In Column AR, Enter district Documented Hours specific to each student - Once entered a percentage will appear in Column AS</t>
  </si>
  <si>
    <t>8.-Review Column AS to see what percent of time should be entered into EMIS based on documented hours.</t>
  </si>
  <si>
    <t xml:space="preserve">9. Update EMIS to match column AS. </t>
  </si>
  <si>
    <t>Traditional Districts Online Learning Schools</t>
  </si>
  <si>
    <t xml:space="preserve">The Department has developed a template that can help districts with the calculation of the percent of time based on the required minimum of 910 hours. The template is available for download from the Department’s website.  The template uses the data from the district’s FTE detail report and the hours of documented learning opportunities from the district’s tracking system. The template has two tabs – directions and a calculator. The built-in formulas convert the student’s EMIS reported percent of time to the enrollment period hours at 100%; calculate the portion of the school year, determine how many hours of documented learning opportunities are necessary to have for the student to be at 100% and calculate the percent of time based on the documented learning opportunities. That percent of time should be reported into EMIS. </t>
  </si>
  <si>
    <t>Total Learning Opportunity Records Template</t>
  </si>
  <si>
    <r>
      <t xml:space="preserve">5. Open the </t>
    </r>
    <r>
      <rPr>
        <b/>
        <i/>
        <u/>
        <sz val="12"/>
        <color theme="1"/>
        <rFont val="Calibri"/>
        <family val="2"/>
        <scheme val="minor"/>
      </rPr>
      <t>Percent of Time Calculation Spreadsheet</t>
    </r>
    <r>
      <rPr>
        <b/>
        <i/>
        <sz val="12"/>
        <color theme="1"/>
        <rFont val="Calibri"/>
        <family val="2"/>
        <scheme val="minor"/>
      </rPr>
      <t xml:space="preserve"> in the “Percent of Time Calculation”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</si>
</sst>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2"/>
      <color theme="1"/>
      <name val="Calibri"/>
      <family val="2"/>
      <scheme val="minor"/>
    </font>
    <font>
      <b/>
      <sz val="16"/>
      <color theme="0"/>
      <name val="Calibri"/>
      <family val="2"/>
      <scheme val="minor"/>
    </font>
    <font>
      <b/>
      <sz val="16"/>
      <color theme="1"/>
      <name val="Calibri"/>
      <family val="2"/>
      <scheme val="minor"/>
    </font>
    <font>
      <b/>
      <sz val="12"/>
      <color theme="1"/>
      <name val="Calibri"/>
      <family val="2"/>
      <scheme val="minor"/>
    </font>
    <font>
      <b/>
      <i/>
      <sz val="11"/>
      <color theme="1"/>
      <name val="Calibri"/>
      <family val="2"/>
      <scheme val="minor"/>
    </font>
    <font>
      <b/>
      <i/>
      <sz val="12"/>
      <color theme="1"/>
      <name val="Calibri"/>
      <family val="2"/>
      <scheme val="minor"/>
    </font>
    <font>
      <b/>
      <i/>
      <u/>
      <sz val="12"/>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wrapText="1"/>
    </xf>
    <xf numFmtId="0" fontId="20" fillId="34" borderId="0" xfId="0" applyFont="1" applyFill="1" applyAlignment="1">
      <alignment horizontal="center" vertical="center" wrapText="1"/>
    </xf>
    <xf numFmtId="0" fontId="18" fillId="0" borderId="0" xfId="0" applyFont="1" applyAlignment="1">
      <alignment horizontal="center" vertical="center"/>
    </xf>
    <xf numFmtId="0" fontId="16" fillId="35" borderId="0" xfId="0" applyFont="1" applyFill="1" applyAlignment="1">
      <alignment horizontal="center" vertical="center" wrapText="1"/>
    </xf>
    <xf numFmtId="0" fontId="0" fillId="0" borderId="0" xfId="0" applyAlignment="1">
      <alignment horizontal="center"/>
    </xf>
    <xf numFmtId="0" fontId="16" fillId="36" borderId="11"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0" fillId="0" borderId="10" xfId="0" applyBorder="1"/>
    <xf numFmtId="0" fontId="16" fillId="36" borderId="12" xfId="0" applyFont="1" applyFill="1" applyBorder="1" applyAlignment="1">
      <alignment horizontal="center" vertical="center" wrapText="1"/>
    </xf>
    <xf numFmtId="0" fontId="16" fillId="38" borderId="13" xfId="0" applyFont="1" applyFill="1" applyBorder="1" applyAlignment="1">
      <alignment horizontal="center" vertical="center" wrapText="1"/>
    </xf>
    <xf numFmtId="0" fontId="0" fillId="38" borderId="11" xfId="0" applyFill="1" applyBorder="1" applyAlignment="1">
      <alignment horizontal="center" vertical="center" wrapText="1"/>
    </xf>
    <xf numFmtId="0" fontId="0" fillId="39" borderId="11" xfId="0" applyFill="1" applyBorder="1"/>
    <xf numFmtId="0" fontId="0" fillId="40" borderId="13" xfId="0" applyFill="1" applyBorder="1"/>
    <xf numFmtId="0" fontId="0" fillId="35" borderId="13" xfId="0" applyFill="1" applyBorder="1" applyAlignment="1">
      <alignment horizontal="center" wrapText="1"/>
    </xf>
    <xf numFmtId="0" fontId="0" fillId="33" borderId="11" xfId="0" applyFill="1" applyBorder="1" applyAlignment="1">
      <alignment horizontal="center"/>
    </xf>
    <xf numFmtId="0" fontId="23" fillId="0" borderId="0" xfId="0" applyFont="1"/>
    <xf numFmtId="0" fontId="24" fillId="0" borderId="0" xfId="0" applyFont="1" applyAlignment="1">
      <alignment vertical="center" wrapText="1"/>
    </xf>
    <xf numFmtId="0" fontId="0" fillId="0" borderId="0" xfId="0" applyAlignment="1">
      <alignment vertical="center"/>
    </xf>
    <xf numFmtId="0" fontId="24" fillId="0" borderId="0" xfId="0" applyFont="1" applyAlignment="1">
      <alignment vertical="center"/>
    </xf>
    <xf numFmtId="0" fontId="25" fillId="0" borderId="0" xfId="0" applyFont="1" applyAlignment="1">
      <alignment wrapText="1"/>
    </xf>
    <xf numFmtId="0" fontId="21" fillId="36" borderId="11" xfId="0" applyFont="1" applyFill="1" applyBorder="1" applyAlignment="1">
      <alignment horizontal="center" vertical="center"/>
    </xf>
    <xf numFmtId="0" fontId="0" fillId="36" borderId="11" xfId="0" applyFill="1" applyBorder="1" applyAlignment="1">
      <alignment horizontal="center" vertical="center"/>
    </xf>
    <xf numFmtId="0" fontId="0" fillId="37" borderId="14" xfId="0" applyFill="1" applyBorder="1" applyAlignment="1">
      <alignment horizontal="center" wrapText="1"/>
    </xf>
    <xf numFmtId="0" fontId="0" fillId="37" borderId="0" xfId="0" applyFill="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8">
    <dxf>
      <fill>
        <patternFill patternType="solid">
          <fgColor indexed="64"/>
          <bgColor theme="4" tint="0.79998168889431442"/>
        </patternFill>
      </fill>
      <border diagonalUp="0" diagonalDown="0">
        <left style="thin">
          <color indexed="64"/>
        </left>
        <right/>
        <top style="thin">
          <color indexed="64"/>
        </top>
        <bottom/>
        <vertical/>
        <horizontal/>
      </border>
    </dxf>
    <dxf>
      <fill>
        <patternFill patternType="solid">
          <fgColor indexed="64"/>
          <bgColor theme="9" tint="0.79998168889431442"/>
        </patternFill>
      </fill>
      <alignment horizontal="center" textRotation="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5" tint="0.39997558519241921"/>
        </patternFill>
      </fill>
      <border diagonalUp="0" diagonalDown="0">
        <left style="thin">
          <color indexed="64"/>
        </left>
        <right style="thin">
          <color indexed="64"/>
        </right>
        <top style="thin">
          <color indexed="64"/>
        </top>
        <bottom/>
        <vertical/>
        <horizontal/>
      </border>
    </dxf>
    <dxf>
      <fill>
        <patternFill patternType="solid">
          <fgColor indexed="64"/>
          <bgColor theme="5" tint="0.39997558519241921"/>
        </patternFill>
      </fill>
      <border diagonalUp="0" diagonalDown="0">
        <left style="thin">
          <color indexed="64"/>
        </left>
        <right style="thin">
          <color indexed="64"/>
        </right>
        <top style="thin">
          <color indexed="64"/>
        </top>
        <bottom/>
        <vertical/>
        <horizontal/>
      </border>
    </dxf>
    <dxf>
      <fill>
        <patternFill patternType="solid">
          <fgColor indexed="64"/>
          <bgColor theme="5" tint="0.399975585192419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fill>
        <patternFill patternType="solid">
          <fgColor indexed="64"/>
          <bgColor theme="5" tint="0.39997558519241921"/>
        </patternFill>
      </fill>
    </dxf>
    <dxf>
      <font>
        <b/>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CA9FAA-E844-4C94-A851-591ACFDD0918}" name="Table2" displayName="Table2" ref="A2:AS3" totalsRowShown="0" headerRowDxfId="47" dataDxfId="46" tableBorderDxfId="45">
  <autoFilter ref="A2:AS3" xr:uid="{78CA9FAA-E844-4C94-A851-591ACFDD0918}"/>
  <tableColumns count="45">
    <tableColumn id="1" xr3:uid="{FE7D3B62-6E25-452A-9521-A851BFB94778}" name="RPT DEST IRN" dataDxfId="44"/>
    <tableColumn id="2" xr3:uid="{CD4F4DB1-6D6C-474B-8768-B35047D3A4DF}" name="BLDG IRN" dataDxfId="43"/>
    <tableColumn id="3" xr3:uid="{FFC71D70-5561-4071-89D8-CCAE5B155879}" name="SEVERITY CODE" dataDxfId="42"/>
    <tableColumn id="4" xr3:uid="{469FAE0C-EF3B-4046-A02F-55A04A3EDD84}" name="SSID" dataDxfId="41"/>
    <tableColumn id="5" xr3:uid="{E66E8780-9F28-4270-B37F-546AB7105D22}" name="EMIS ID" dataDxfId="40"/>
    <tableColumn id="6" xr3:uid="{008AD99A-2509-4BE4-B991-ED88A70AD1FE}" name="LAST NAME" dataDxfId="39"/>
    <tableColumn id="7" xr3:uid="{4ACBFCEB-38A7-4C30-97F7-8F0A49A91415}" name="FIRST NAME" dataDxfId="38"/>
    <tableColumn id="8" xr3:uid="{0BACEF79-B33A-4B32-95B7-5204A759D76C}" name="MIDDLE NAME" dataDxfId="37"/>
    <tableColumn id="9" xr3:uid="{EDBDBE81-0048-43C0-BA01-6D8CDAF0FB62}" name="LEA IRN" dataDxfId="36"/>
    <tableColumn id="10" xr3:uid="{77F3CD98-4B28-4C7D-B594-6A136B66F397}" name="LEVEL 2 REC TYPE CODE" dataDxfId="35"/>
    <tableColumn id="11" xr3:uid="{6DB3876A-D183-45F2-91CF-01D53CA4143E}" name="RESULT CODE" dataDxfId="34"/>
    <tableColumn id="12" xr3:uid="{656CDB6D-811E-489C-967D-FE80BC984A5F}" name="RESULT CODE DESCR" dataDxfId="33"/>
    <tableColumn id="13" xr3:uid="{BBFBC8A3-E50D-4F4A-AAC2-29B2814075E6}" name="FTE FUND PTTRN CODE" dataDxfId="32"/>
    <tableColumn id="14" xr3:uid="{F6D80BE4-39E6-4265-B5F9-9A1EEEED24D1}" name="ENRL START DATE" dataDxfId="31"/>
    <tableColumn id="15" xr3:uid="{B27E2967-08CD-419C-9F8A-824E9200CFC6}" name="ENRL END DATE" dataDxfId="30"/>
    <tableColumn id="16" xr3:uid="{BE84E645-5176-44A3-B562-A92FE9A6AB2A}" name="ORIG FTE" dataDxfId="29"/>
    <tableColumn id="17" xr3:uid="{02B287DB-D7DA-4D93-8B43-F1AFCC628C33}" name="ADJSTD FTE" dataDxfId="28"/>
    <tableColumn id="18" xr3:uid="{DA2D8096-5549-43B4-94A2-9288FBE71461}" name="ADJSTD SPECED CAT FTE" dataDxfId="27"/>
    <tableColumn id="19" xr3:uid="{9BE1A47D-C4C3-494B-843A-D00837AF0123}" name="ADJUSTED GIFTED FTE" dataDxfId="26"/>
    <tableColumn id="20" xr3:uid="{6D655F1E-70DE-4A0D-A9DD-E3DFD77835F4}" name="ENROLLED ADM ADJUSTED BASE FTE" dataDxfId="25"/>
    <tableColumn id="21" xr3:uid="{6F2BD210-59A4-4FBE-9225-A3F775F6FEA5}" name="ENROLLED ADM CTE FTE" dataDxfId="24"/>
    <tableColumn id="22" xr3:uid="{2EC57A84-1C3C-40C5-9AC4-90D6B825B7BA}" name="LEGAL DIST OF RES IRN" dataDxfId="23"/>
    <tableColumn id="23" xr3:uid="{CB52ABBA-F1C0-496B-B6BB-AD181BE90086}" name="STDNT PCT OF TIME" dataDxfId="22"/>
    <tableColumn id="24" xr3:uid="{18803177-F0F0-468E-9F0F-B2B17EA320E1}" name="SENT REASON 1" dataDxfId="21"/>
    <tableColumn id="25" xr3:uid="{482B5BC5-C71C-406E-8DC3-EF492B37AE03}" name="SENT REASON 1 PCT" dataDxfId="20"/>
    <tableColumn id="26" xr3:uid="{E9CFEA5D-C2A9-48C4-9263-EB2728AB7832}" name="SENT REASON 2" dataDxfId="19"/>
    <tableColumn id="27" xr3:uid="{C3DAEE56-A9F3-4FD9-A6DD-2722720671BB}" name="SENT REASON 2 PCT" dataDxfId="18"/>
    <tableColumn id="28" xr3:uid="{E09E708C-A7A8-43AE-B15A-99CA825F07EE}" name="STATE EQUIV GRADE LEVEL CODE" dataDxfId="17"/>
    <tableColumn id="29" xr3:uid="{03991B18-8F32-4DA2-AA3F-DABA3F656E99}" name="DISAB CNDTN CODE" dataDxfId="16"/>
    <tableColumn id="30" xr3:uid="{AEC660E2-78D7-4DBB-AEEA-84ED0355FA89}" name="SPECED CAT CODE" dataDxfId="15"/>
    <tableColumn id="31" xr3:uid="{DA787605-295E-43D5-9BC5-78940210D48E}" name="ECON DISADV FLAG" dataDxfId="14"/>
    <tableColumn id="32" xr3:uid="{8C932EF9-33BE-4CB2-9F4C-EEFB99110588}" name="EL FUND CAT NUMBER" dataDxfId="13"/>
    <tableColumn id="33" xr3:uid="{F95BAD46-1B45-46FF-A487-8CCA8CC9FC71}" name="FTE INCL CODE" dataDxfId="12"/>
    <tableColumn id="34" xr3:uid="{4EB4FABC-D728-4B28-B22D-1AAC5461FB90}" name="CAL DIST IRN" dataDxfId="11"/>
    <tableColumn id="35" xr3:uid="{8383EB4D-4D9F-472B-9AC9-3F9612EB31AA}" name="CAL BLDG IRN" dataDxfId="10"/>
    <tableColumn id="36" xr3:uid="{AD78245B-2285-4F27-8F17-65BCA1F0FC25}" name="CAL GRADE LEVEL" dataDxfId="9"/>
    <tableColumn id="37" xr3:uid="{D8B723D1-F9C0-4C37-8EE6-7FFD9C42EDF1}" name="CAL ATTENDANCE PATTERN" dataDxfId="8"/>
    <tableColumn id="38" xr3:uid="{96526CB6-0316-4A51-8B6B-83635E2723BB}" name="LEA TYPE" dataDxfId="7"/>
    <tableColumn id="39" xr3:uid="{5EA8B406-8707-4882-9898-A5ED358BBE78}" name="TOTAL ENROLL FOR THIS REC" dataDxfId="6"/>
    <tableColumn id="40" xr3:uid="{6C9D7EA0-C3CC-4B7F-852F-D361DAF9C838}" name="TOTAL FOR THIS CAL" dataDxfId="5"/>
    <tableColumn id="41" xr3:uid="{68291EE6-C9A8-411A-854E-C218C8DD127D}" name="STEP 1  CONVERT TO 100%" dataDxfId="4">
      <calculatedColumnFormula>AM3/((W3+IF(Y3="",0,Y3)+IF(AA3="",0,AA3))/100)</calculatedColumnFormula>
    </tableColumn>
    <tableColumn id="42" xr3:uid="{041CA8C5-AD6C-4AD0-82B7-7AB8B4278DD0}" name="STEP 2 CALCULATE PORTION OF YEAR" dataDxfId="3">
      <calculatedColumnFormula>AO3/AN3</calculatedColumnFormula>
    </tableColumn>
    <tableColumn id="43" xr3:uid="{3E929EF5-5D66-4C8E-8C8D-E9D0D14D2289}" name="STEP 3 _x000a_MULTIPLY BY 910 TO GET DOCUMENTED HOURS NEEDED FOR 100% OF TIME" dataDxfId="2">
      <calculatedColumnFormula>AP3*910</calculatedColumnFormula>
    </tableColumn>
    <tableColumn id="44" xr3:uid="{0555F365-2F49-43F3-AB2C-0C03874E03DF}" name="STEP 4 _x000a_ENTER ACTUAL DOCUMENTED HOURS " dataDxfId="1"/>
    <tableColumn id="45" xr3:uid="{628D0BDE-B446-47F6-8CF2-6145086D9307}" name="STEP 5 _x000a_UPDATE EMIS TO" dataDxfId="0">
      <calculatedColumnFormula>ROUND(IF(AR3&gt;AQ3,AQ3,AR3)/AQ3,2)*100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CE2CE-CE6F-41B2-9D79-C3609DA06C45}">
  <dimension ref="A1:A22"/>
  <sheetViews>
    <sheetView tabSelected="1" workbookViewId="0"/>
  </sheetViews>
  <sheetFormatPr defaultRowHeight="15.75" x14ac:dyDescent="0.25"/>
  <cols>
    <col min="1" max="1" width="128.5703125" style="4" customWidth="1"/>
  </cols>
  <sheetData>
    <row r="1" spans="1:1" s="6" customFormat="1" ht="33" customHeight="1" x14ac:dyDescent="0.25">
      <c r="A1" s="5" t="s">
        <v>63</v>
      </c>
    </row>
    <row r="2" spans="1:1" s="6" customFormat="1" ht="32.25" customHeight="1" x14ac:dyDescent="0.25">
      <c r="A2" s="5" t="s">
        <v>65</v>
      </c>
    </row>
    <row r="3" spans="1:1" ht="110.25" x14ac:dyDescent="0.25">
      <c r="A3" s="2" t="s">
        <v>64</v>
      </c>
    </row>
    <row r="4" spans="1:1" x14ac:dyDescent="0.25">
      <c r="A4" s="2"/>
    </row>
    <row r="5" spans="1:1" x14ac:dyDescent="0.25">
      <c r="A5" s="20" t="s">
        <v>46</v>
      </c>
    </row>
    <row r="6" spans="1:1" x14ac:dyDescent="0.25">
      <c r="A6" s="2" t="s">
        <v>55</v>
      </c>
    </row>
    <row r="7" spans="1:1" x14ac:dyDescent="0.25">
      <c r="A7" s="2" t="s">
        <v>56</v>
      </c>
    </row>
    <row r="8" spans="1:1" x14ac:dyDescent="0.25">
      <c r="A8" s="2" t="s">
        <v>58</v>
      </c>
    </row>
    <row r="9" spans="1:1" x14ac:dyDescent="0.25">
      <c r="A9" s="2"/>
    </row>
    <row r="10" spans="1:1" x14ac:dyDescent="0.25">
      <c r="A10" s="22" t="s">
        <v>66</v>
      </c>
    </row>
    <row r="11" spans="1:1" ht="15" x14ac:dyDescent="0.25">
      <c r="A11" s="21" t="s">
        <v>59</v>
      </c>
    </row>
    <row r="12" spans="1:1" ht="15" x14ac:dyDescent="0.25">
      <c r="A12" s="21" t="s">
        <v>60</v>
      </c>
    </row>
    <row r="13" spans="1:1" ht="15" x14ac:dyDescent="0.25">
      <c r="A13" t="s">
        <v>61</v>
      </c>
    </row>
    <row r="14" spans="1:1" ht="15" x14ac:dyDescent="0.25">
      <c r="A14" s="19" t="s">
        <v>62</v>
      </c>
    </row>
    <row r="15" spans="1:1" ht="15" x14ac:dyDescent="0.25">
      <c r="A15"/>
    </row>
    <row r="16" spans="1:1" x14ac:dyDescent="0.25">
      <c r="A16" s="23" t="s">
        <v>48</v>
      </c>
    </row>
    <row r="18" spans="1:1" x14ac:dyDescent="0.25">
      <c r="A18" s="20" t="s">
        <v>57</v>
      </c>
    </row>
    <row r="19" spans="1:1" x14ac:dyDescent="0.25">
      <c r="A19" s="3" t="s">
        <v>44</v>
      </c>
    </row>
    <row r="20" spans="1:1" x14ac:dyDescent="0.25">
      <c r="A20" s="3" t="s">
        <v>47</v>
      </c>
    </row>
    <row r="21" spans="1:1" x14ac:dyDescent="0.25">
      <c r="A21" s="3" t="s">
        <v>49</v>
      </c>
    </row>
    <row r="22" spans="1:1" x14ac:dyDescent="0.25">
      <c r="A22" s="3" t="s">
        <v>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
  <sheetViews>
    <sheetView workbookViewId="0">
      <selection activeCell="AM20" sqref="AM20"/>
    </sheetView>
  </sheetViews>
  <sheetFormatPr defaultRowHeight="15" x14ac:dyDescent="0.25"/>
  <cols>
    <col min="1" max="1" width="14" customWidth="1"/>
    <col min="2" max="2" width="10.5703125" customWidth="1"/>
    <col min="3" max="3" width="15.7109375" customWidth="1"/>
    <col min="4" max="4" width="7.5703125" customWidth="1"/>
    <col min="5" max="5" width="9.28515625" customWidth="1"/>
    <col min="6" max="6" width="12.42578125" customWidth="1"/>
    <col min="7" max="7" width="12.85546875" customWidth="1"/>
    <col min="8" max="8" width="15.140625" customWidth="1"/>
    <col min="9" max="9" width="9.42578125" bestFit="1" customWidth="1"/>
    <col min="10" max="10" width="22.42578125" customWidth="1"/>
    <col min="11" max="11" width="14.140625" customWidth="1"/>
    <col min="12" max="12" width="19.85546875" customWidth="1"/>
    <col min="13" max="13" width="22" customWidth="1"/>
    <col min="14" max="14" width="17.5703125" customWidth="1"/>
    <col min="15" max="15" width="15.85546875" customWidth="1"/>
    <col min="16" max="16" width="10.5703125" bestFit="1" customWidth="1"/>
    <col min="17" max="17" width="12.42578125" bestFit="1" customWidth="1"/>
    <col min="18" max="18" width="23" customWidth="1"/>
    <col min="19" max="19" width="21.140625" customWidth="1"/>
    <col min="20" max="20" width="33.140625" customWidth="1"/>
    <col min="21" max="21" width="23" customWidth="1"/>
    <col min="22" max="22" width="21.5703125" customWidth="1"/>
    <col min="23" max="23" width="19.42578125" customWidth="1"/>
    <col min="24" max="24" width="15.7109375" customWidth="1"/>
    <col min="25" max="25" width="19.42578125" customWidth="1"/>
    <col min="26" max="26" width="15.7109375" customWidth="1"/>
    <col min="27" max="27" width="19.42578125" customWidth="1"/>
    <col min="28" max="28" width="30.42578125" customWidth="1"/>
    <col min="29" max="29" width="19.42578125" customWidth="1"/>
    <col min="30" max="30" width="18.140625" customWidth="1"/>
    <col min="31" max="31" width="19" customWidth="1"/>
    <col min="32" max="32" width="21.42578125" customWidth="1"/>
    <col min="33" max="33" width="15.140625" customWidth="1"/>
    <col min="34" max="34" width="13.42578125" customWidth="1"/>
    <col min="35" max="35" width="14.140625" customWidth="1"/>
    <col min="36" max="36" width="17.42578125" customWidth="1"/>
    <col min="37" max="37" width="25.7109375" customWidth="1"/>
    <col min="38" max="38" width="10.42578125" bestFit="1" customWidth="1"/>
    <col min="39" max="39" width="26.5703125" customWidth="1"/>
    <col min="40" max="40" width="19.7109375" customWidth="1"/>
    <col min="41" max="41" width="24.85546875" customWidth="1"/>
    <col min="42" max="42" width="33.85546875" customWidth="1"/>
    <col min="43" max="43" width="20.28515625" customWidth="1"/>
    <col min="44" max="44" width="19.85546875" style="8" customWidth="1"/>
    <col min="45" max="45" width="18.7109375" customWidth="1"/>
  </cols>
  <sheetData>
    <row r="1" spans="1:45" ht="46.5" customHeight="1" x14ac:dyDescent="0.25">
      <c r="A1" s="24" t="s">
        <v>50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6" t="s">
        <v>51</v>
      </c>
      <c r="AP1" s="27"/>
      <c r="AQ1" s="27"/>
      <c r="AR1" s="17" t="s">
        <v>54</v>
      </c>
      <c r="AS1" s="14" t="s">
        <v>51</v>
      </c>
    </row>
    <row r="2" spans="1:45" s="1" customFormat="1" ht="75" x14ac:dyDescent="0.25">
      <c r="A2" s="12" t="s">
        <v>0</v>
      </c>
      <c r="B2" s="9" t="s">
        <v>1</v>
      </c>
      <c r="C2" s="9" t="s">
        <v>2</v>
      </c>
      <c r="D2" s="9" t="s">
        <v>3</v>
      </c>
      <c r="E2" s="9" t="s">
        <v>4</v>
      </c>
      <c r="F2" s="9" t="s">
        <v>5</v>
      </c>
      <c r="G2" s="9" t="s">
        <v>6</v>
      </c>
      <c r="H2" s="9" t="s">
        <v>7</v>
      </c>
      <c r="I2" s="9" t="s">
        <v>8</v>
      </c>
      <c r="J2" s="9" t="s">
        <v>9</v>
      </c>
      <c r="K2" s="9" t="s">
        <v>10</v>
      </c>
      <c r="L2" s="9" t="s">
        <v>11</v>
      </c>
      <c r="M2" s="9" t="s">
        <v>12</v>
      </c>
      <c r="N2" s="9" t="s">
        <v>13</v>
      </c>
      <c r="O2" s="9" t="s">
        <v>14</v>
      </c>
      <c r="P2" s="9" t="s">
        <v>15</v>
      </c>
      <c r="Q2" s="9" t="s">
        <v>16</v>
      </c>
      <c r="R2" s="9" t="s">
        <v>17</v>
      </c>
      <c r="S2" s="9" t="s">
        <v>18</v>
      </c>
      <c r="T2" s="9" t="s">
        <v>19</v>
      </c>
      <c r="U2" s="9" t="s">
        <v>20</v>
      </c>
      <c r="V2" s="9" t="s">
        <v>21</v>
      </c>
      <c r="W2" s="9" t="s">
        <v>22</v>
      </c>
      <c r="X2" s="9" t="s">
        <v>23</v>
      </c>
      <c r="Y2" s="9" t="s">
        <v>24</v>
      </c>
      <c r="Z2" s="9" t="s">
        <v>25</v>
      </c>
      <c r="AA2" s="9" t="s">
        <v>26</v>
      </c>
      <c r="AB2" s="9" t="s">
        <v>27</v>
      </c>
      <c r="AC2" s="9" t="s">
        <v>28</v>
      </c>
      <c r="AD2" s="9" t="s">
        <v>29</v>
      </c>
      <c r="AE2" s="9" t="s">
        <v>30</v>
      </c>
      <c r="AF2" s="9" t="s">
        <v>31</v>
      </c>
      <c r="AG2" s="9" t="s">
        <v>32</v>
      </c>
      <c r="AH2" s="9" t="s">
        <v>33</v>
      </c>
      <c r="AI2" s="9" t="s">
        <v>34</v>
      </c>
      <c r="AJ2" s="9" t="s">
        <v>35</v>
      </c>
      <c r="AK2" s="9" t="s">
        <v>36</v>
      </c>
      <c r="AL2" s="9" t="s">
        <v>37</v>
      </c>
      <c r="AM2" s="9" t="s">
        <v>38</v>
      </c>
      <c r="AN2" s="9" t="s">
        <v>39</v>
      </c>
      <c r="AO2" s="10" t="s">
        <v>40</v>
      </c>
      <c r="AP2" s="10" t="s">
        <v>41</v>
      </c>
      <c r="AQ2" s="10" t="s">
        <v>43</v>
      </c>
      <c r="AR2" s="7" t="s">
        <v>42</v>
      </c>
      <c r="AS2" s="13" t="s">
        <v>52</v>
      </c>
    </row>
    <row r="3" spans="1:45" x14ac:dyDescent="0.25">
      <c r="A3" s="11" t="s">
        <v>53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5" t="e">
        <f>AM3/((W3+IF(Y3="",0,Y3)+IF(AA3="",0,AA3))/100)</f>
        <v>#DIV/0!</v>
      </c>
      <c r="AP3" s="15" t="e">
        <f t="shared" ref="AP3" si="0">AO3/AN3</f>
        <v>#DIV/0!</v>
      </c>
      <c r="AQ3" s="15" t="e">
        <f>AP3*910</f>
        <v>#DIV/0!</v>
      </c>
      <c r="AR3" s="18"/>
      <c r="AS3" s="16" t="e">
        <f>ROUND(IF(AR3&gt;AQ3,AQ3,AR3)/AQ3,2)*100</f>
        <v>#DIV/0!</v>
      </c>
    </row>
  </sheetData>
  <mergeCells count="2">
    <mergeCell ref="A1:AN1"/>
    <mergeCell ref="AO1:AQ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William</dc:creator>
  <cp:lastModifiedBy>Sanders, Elena</cp:lastModifiedBy>
  <dcterms:created xsi:type="dcterms:W3CDTF">2022-05-31T14:27:16Z</dcterms:created>
  <dcterms:modified xsi:type="dcterms:W3CDTF">2023-11-29T16:05:50Z</dcterms:modified>
</cp:coreProperties>
</file>